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AA3A5F6B-2189-4193-BB39-EE5A5E408C68}\"/>
    </mc:Choice>
  </mc:AlternateContent>
  <xr:revisionPtr revIDLastSave="0" documentId="13_ncr:1_{2C7D2246-2D0C-4B66-B037-82D0C7D58DF6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3" l="1"/>
  <c r="D14" i="3" s="1"/>
  <c r="E10" i="3"/>
  <c r="E9" i="3"/>
  <c r="E8" i="3"/>
  <c r="E5" i="3"/>
  <c r="E4" i="3"/>
  <c r="E3" i="3"/>
  <c r="E12" i="3"/>
  <c r="E13" i="3"/>
  <c r="E11" i="3"/>
  <c r="D6" i="3"/>
  <c r="D13" i="3" l="1"/>
  <c r="D12" i="3"/>
  <c r="D11" i="3"/>
  <c r="D10" i="3"/>
  <c r="D9" i="3"/>
  <c r="D8" i="3"/>
  <c r="D7" i="3"/>
  <c r="D5" i="3"/>
  <c r="D4" i="3"/>
  <c r="D3" i="3"/>
  <c r="D2" i="3"/>
</calcChain>
</file>

<file path=xl/sharedStrings.xml><?xml version="1.0" encoding="utf-8"?>
<sst xmlns="http://schemas.openxmlformats.org/spreadsheetml/2006/main" count="64" uniqueCount="39">
  <si>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</si>
  <si>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</si>
  <si>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</si>
  <si>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</si>
  <si>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</si>
  <si>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</si>
  <si>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</si>
  <si>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</si>
  <si>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</si>
  <si>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</si>
  <si>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</si>
  <si>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</si>
  <si>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(S.3 : L.2B.8 : C.1)</t>
  </si>
  <si>
    <t>Marvin J Ostreicher</t>
  </si>
  <si>
    <t>(S.3 : L.3.62 : C.1)</t>
  </si>
  <si>
    <t>(S.3 : L.3.59 : C.1)</t>
  </si>
  <si>
    <t>(S.3 : L.2.10 : C.1)</t>
  </si>
  <si>
    <t>Various</t>
  </si>
  <si>
    <t>(S.3 : L.1.11 : C.1)</t>
  </si>
  <si>
    <t>(S.3 : L.1.16 : C.1)</t>
  </si>
  <si>
    <t>(S.3 : L.1.21 : C.1)</t>
  </si>
  <si>
    <t>National Health Care Assoc., Inc.</t>
  </si>
  <si>
    <t>Preferred Therapy Solutions</t>
  </si>
  <si>
    <t>Pro Care</t>
  </si>
  <si>
    <t>Preferred Professional Services</t>
  </si>
  <si>
    <t>VK NEWBURYPORT</t>
  </si>
  <si>
    <t>VK DOVER</t>
  </si>
  <si>
    <t xml:space="preserve">Management Co. </t>
  </si>
  <si>
    <t>Therapy treatments/consultation</t>
  </si>
  <si>
    <t>Pharmacy</t>
  </si>
  <si>
    <t>RN Agency Staffing</t>
  </si>
  <si>
    <t>LPN Agency Staffing</t>
  </si>
  <si>
    <t>CNA Agency Staffing</t>
  </si>
  <si>
    <t>SHARED EE'S</t>
  </si>
  <si>
    <t>(S.3 : L.3.83 : C.1)</t>
  </si>
  <si>
    <t>VK ABINGTON</t>
  </si>
  <si>
    <t>VK Marlborough</t>
  </si>
  <si>
    <t>IT Service</t>
  </si>
  <si>
    <t>(S.3 : L.2.4 : C.1)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</si>
</sst>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2" applyNumberFormat="1" applyFont="1" applyFill="1" applyBorder="1"/>
    <xf numFmtId="0" fontId="0" fillId="0" borderId="1" xfId="0" applyFill="1" applyBorder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M11" sqref="M11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21</v>
      </c>
      <c r="B2" s="7" t="s">
        <v>27</v>
      </c>
      <c r="C2" s="17">
        <v>645834</v>
      </c>
      <c r="D2" s="17">
        <f>C2-E2</f>
        <v>117519</v>
      </c>
      <c r="E2" s="17">
        <v>528315</v>
      </c>
      <c r="F2" s="19" t="s">
        <v>12</v>
      </c>
      <c r="G2" s="7" t="s">
        <v>13</v>
      </c>
    </row>
    <row r="3" spans="1:7" x14ac:dyDescent="0.25">
      <c r="A3" s="7" t="s">
        <v>22</v>
      </c>
      <c r="B3" s="7" t="s">
        <v>28</v>
      </c>
      <c r="C3" s="17">
        <v>282428</v>
      </c>
      <c r="D3" s="17">
        <f t="shared" ref="D3:D14" si="0">C3-E3</f>
        <v>264979.6739931092</v>
      </c>
      <c r="E3" s="17">
        <f>(C3/631275)*39000</f>
        <v>17448.326006890817</v>
      </c>
      <c r="F3" s="19" t="s">
        <v>14</v>
      </c>
      <c r="G3" s="7" t="s">
        <v>13</v>
      </c>
    </row>
    <row r="4" spans="1:7" x14ac:dyDescent="0.25">
      <c r="A4" s="7" t="s">
        <v>22</v>
      </c>
      <c r="B4" s="7" t="s">
        <v>28</v>
      </c>
      <c r="C4" s="18">
        <v>251064</v>
      </c>
      <c r="D4" s="17">
        <f t="shared" si="0"/>
        <v>235553.3334917429</v>
      </c>
      <c r="E4" s="17">
        <f>(C4/631275)*39000</f>
        <v>15510.6665082571</v>
      </c>
      <c r="F4" s="19" t="s">
        <v>15</v>
      </c>
      <c r="G4" s="7" t="s">
        <v>13</v>
      </c>
    </row>
    <row r="5" spans="1:7" x14ac:dyDescent="0.25">
      <c r="A5" s="9" t="s">
        <v>22</v>
      </c>
      <c r="B5" s="9" t="s">
        <v>28</v>
      </c>
      <c r="C5" s="21">
        <v>97783</v>
      </c>
      <c r="D5" s="17">
        <f t="shared" si="0"/>
        <v>91741.992515147911</v>
      </c>
      <c r="E5" s="17">
        <f>(C5/631275)*39000</f>
        <v>6041.0074848520844</v>
      </c>
      <c r="F5" s="20" t="s">
        <v>16</v>
      </c>
      <c r="G5" s="9" t="s">
        <v>13</v>
      </c>
    </row>
    <row r="6" spans="1:7" x14ac:dyDescent="0.25">
      <c r="A6" s="9" t="s">
        <v>22</v>
      </c>
      <c r="B6" s="9" t="s">
        <v>28</v>
      </c>
      <c r="C6" s="21">
        <v>300</v>
      </c>
      <c r="D6" s="17">
        <f t="shared" si="0"/>
        <v>19</v>
      </c>
      <c r="E6" s="21">
        <v>281</v>
      </c>
      <c r="F6" s="20" t="s">
        <v>16</v>
      </c>
      <c r="G6" s="9" t="s">
        <v>13</v>
      </c>
    </row>
    <row r="7" spans="1:7" x14ac:dyDescent="0.25">
      <c r="A7" s="9" t="s">
        <v>23</v>
      </c>
      <c r="B7" s="9" t="s">
        <v>29</v>
      </c>
      <c r="C7" s="21">
        <v>331592</v>
      </c>
      <c r="D7" s="17">
        <f t="shared" si="0"/>
        <v>24001</v>
      </c>
      <c r="E7" s="21">
        <v>307591</v>
      </c>
      <c r="F7" s="20" t="s">
        <v>17</v>
      </c>
      <c r="G7" s="9" t="s">
        <v>13</v>
      </c>
    </row>
    <row r="8" spans="1:7" x14ac:dyDescent="0.25">
      <c r="A8" s="9" t="s">
        <v>24</v>
      </c>
      <c r="B8" s="9" t="s">
        <v>30</v>
      </c>
      <c r="C8" s="21">
        <v>477849</v>
      </c>
      <c r="D8" s="17">
        <f t="shared" si="0"/>
        <v>0</v>
      </c>
      <c r="E8" s="21">
        <f>C8</f>
        <v>477849</v>
      </c>
      <c r="F8" s="20" t="s">
        <v>18</v>
      </c>
      <c r="G8" s="9" t="s">
        <v>13</v>
      </c>
    </row>
    <row r="9" spans="1:7" x14ac:dyDescent="0.25">
      <c r="A9" s="9" t="s">
        <v>24</v>
      </c>
      <c r="B9" s="9" t="s">
        <v>31</v>
      </c>
      <c r="C9" s="21">
        <v>616836</v>
      </c>
      <c r="D9" s="17">
        <f t="shared" si="0"/>
        <v>0</v>
      </c>
      <c r="E9" s="21">
        <f>C9</f>
        <v>616836</v>
      </c>
      <c r="F9" s="20" t="s">
        <v>19</v>
      </c>
      <c r="G9" s="9" t="s">
        <v>13</v>
      </c>
    </row>
    <row r="10" spans="1:7" x14ac:dyDescent="0.25">
      <c r="A10" s="9" t="s">
        <v>24</v>
      </c>
      <c r="B10" s="9" t="s">
        <v>32</v>
      </c>
      <c r="C10" s="21">
        <v>119906</v>
      </c>
      <c r="D10" s="17">
        <f t="shared" si="0"/>
        <v>0</v>
      </c>
      <c r="E10" s="21">
        <f>C10</f>
        <v>119906</v>
      </c>
      <c r="F10" s="20" t="s">
        <v>20</v>
      </c>
      <c r="G10" s="9" t="s">
        <v>13</v>
      </c>
    </row>
    <row r="11" spans="1:7" x14ac:dyDescent="0.25">
      <c r="A11" s="9" t="s">
        <v>35</v>
      </c>
      <c r="B11" s="9" t="s">
        <v>33</v>
      </c>
      <c r="C11" s="21">
        <v>19485</v>
      </c>
      <c r="D11" s="17">
        <f t="shared" si="0"/>
        <v>0</v>
      </c>
      <c r="E11" s="21">
        <f>C11</f>
        <v>19485</v>
      </c>
      <c r="F11" s="20" t="s">
        <v>17</v>
      </c>
      <c r="G11" s="9" t="s">
        <v>13</v>
      </c>
    </row>
    <row r="12" spans="1:7" x14ac:dyDescent="0.25">
      <c r="A12" s="9" t="s">
        <v>25</v>
      </c>
      <c r="B12" s="9" t="s">
        <v>33</v>
      </c>
      <c r="C12" s="21">
        <v>21383</v>
      </c>
      <c r="D12" s="17">
        <f t="shared" si="0"/>
        <v>0</v>
      </c>
      <c r="E12" s="21">
        <f t="shared" ref="E12:E14" si="1">C12</f>
        <v>21383</v>
      </c>
      <c r="F12" s="20" t="s">
        <v>34</v>
      </c>
      <c r="G12" s="9" t="s">
        <v>13</v>
      </c>
    </row>
    <row r="13" spans="1:7" x14ac:dyDescent="0.25">
      <c r="A13" s="9" t="s">
        <v>26</v>
      </c>
      <c r="B13" s="9" t="s">
        <v>33</v>
      </c>
      <c r="C13" s="21">
        <v>5614</v>
      </c>
      <c r="D13" s="17">
        <f t="shared" si="0"/>
        <v>0</v>
      </c>
      <c r="E13" s="21">
        <f t="shared" si="1"/>
        <v>5614</v>
      </c>
      <c r="F13" s="20" t="s">
        <v>34</v>
      </c>
      <c r="G13" s="9" t="s">
        <v>13</v>
      </c>
    </row>
    <row r="14" spans="1:7" x14ac:dyDescent="0.25">
      <c r="A14" s="9" t="s">
        <v>36</v>
      </c>
      <c r="B14" s="9" t="s">
        <v>37</v>
      </c>
      <c r="C14" s="21">
        <v>3550</v>
      </c>
      <c r="D14" s="21">
        <f t="shared" si="0"/>
        <v>0</v>
      </c>
      <c r="E14" s="21">
        <f t="shared" si="1"/>
        <v>3550</v>
      </c>
      <c r="F14" s="22" t="s">
        <v>38</v>
      </c>
      <c r="G14" s="9" t="s">
        <v>13</v>
      </c>
    </row>
    <row r="15" spans="1:7" x14ac:dyDescent="0.25">
      <c r="A15" s="9"/>
      <c r="B15" s="9"/>
      <c r="C15" s="12"/>
      <c r="D15" s="12"/>
      <c r="E15" s="12"/>
      <c r="F15" s="20"/>
      <c r="G15" s="9"/>
    </row>
    <row r="16" spans="1:7" x14ac:dyDescent="0.25">
      <c r="A16" s="9"/>
      <c r="B16" s="9"/>
      <c r="C16" s="12"/>
      <c r="D16" s="12"/>
      <c r="E16" s="12"/>
      <c r="F16" s="20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9"/>
      <c r="B23" s="9"/>
      <c r="C23" s="12"/>
      <c r="D23" s="12"/>
      <c r="E23" s="12"/>
      <c r="F23" s="9"/>
      <c r="G23" s="9"/>
    </row>
    <row r="24" spans="1:7" x14ac:dyDescent="0.25">
      <c r="A24" s="9"/>
      <c r="B24" s="9"/>
      <c r="C24" s="12"/>
      <c r="D24" s="12"/>
      <c r="E24" s="12"/>
      <c r="F24" s="9"/>
      <c r="G24" s="9"/>
    </row>
    <row r="25" spans="1:7" x14ac:dyDescent="0.25">
      <c r="A25" s="1"/>
      <c r="B25" s="1"/>
      <c r="C25" s="13"/>
      <c r="D25" s="14"/>
      <c r="E25" s="12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DCA25EA-434F-4EEE-9377-0FCBDEFF2570}"/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2020-10-06T20:43:56Z</cp:lastPrinted>
  <dcterms:created xsi:type="dcterms:W3CDTF">2018-10-17T18:56:49Z</dcterms:created>
  <dcterms:modified xsi:type="dcterms:W3CDTF">2023-07-27T15:43:31Z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Submissions(SNF-CR)</vt:lpwstr>
  </property>
  <property fmtid="{D5CDD505-2E9C-101B-9397-08002B2CF9AE}" pid="6" name="tabIndex">
    <vt:lpwstr>B.04a</vt:lpwstr>
  </property>
  <property fmtid="{D5CDD505-2E9C-101B-9397-08002B2CF9AE}" pid="7" name="workpaperIndex">
    <vt:lpwstr>B.04a3</vt:lpwstr>
  </property>
</Properties>
</file>